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UTENTE\Documents\"/>
    </mc:Choice>
  </mc:AlternateContent>
  <xr:revisionPtr revIDLastSave="0" documentId="13_ncr:1_{F60E784B-0CC4-4066-87C1-EF410D67F6C7}" xr6:coauthVersionLast="47" xr6:coauthVersionMax="47" xr10:uidLastSave="{00000000-0000-0000-0000-000000000000}"/>
  <bookViews>
    <workbookView xWindow="3855" yWindow="120" windowWidth="21915" windowHeight="15600" xr2:uid="{099FD364-BF2D-448E-BEC9-9494DC93D6B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9" i="1"/>
  <c r="E18" i="1"/>
  <c r="E17" i="1"/>
  <c r="E20" i="1"/>
  <c r="B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UTENTE</author>
  </authors>
  <commentList>
    <comment ref="B12" authorId="0" shapeId="0" xr:uid="{21C9230E-F910-46AE-8264-C22A206F1819}">
      <text>
        <r>
          <rPr>
            <b/>
            <sz val="9"/>
            <color indexed="81"/>
            <rFont val="Tahoma"/>
            <family val="2"/>
          </rPr>
          <t>UTENTE:</t>
        </r>
        <r>
          <rPr>
            <sz val="9"/>
            <color indexed="81"/>
            <rFont val="Tahoma"/>
            <family val="2"/>
          </rPr>
          <t xml:space="preserve">
Scrivere importo Onorario e/o Competenze (al netto di IVA, Diritti, Spese Generali e C.A.P.)</t>
        </r>
      </text>
    </comment>
  </commentList>
</comments>
</file>

<file path=xl/sharedStrings.xml><?xml version="1.0" encoding="utf-8"?>
<sst xmlns="http://schemas.openxmlformats.org/spreadsheetml/2006/main" count="18" uniqueCount="18">
  <si>
    <t>IMPORTO  ONORARIO</t>
  </si>
  <si>
    <t>DIRITTI DA PAGARE</t>
  </si>
  <si>
    <t>TABELLA CALCOLO DIRITTI</t>
  </si>
  <si>
    <t>FINO AD €. 516,46</t>
  </si>
  <si>
    <t>PARTE ECCEDENTE €. 1.549,37 FINO AD €. 2.582,28</t>
  </si>
  <si>
    <t>PARTE ECCEDENTE €. 516,46 FINO AD €. 1.549,37</t>
  </si>
  <si>
    <t>PARTE ECCEDENTE €. 2.582,28 FINO AD €. 5.164,57</t>
  </si>
  <si>
    <t>OLTRE €. 5.164,57</t>
  </si>
  <si>
    <t>perc</t>
  </si>
  <si>
    <t>lim. Inf</t>
  </si>
  <si>
    <t>lim. Sup</t>
  </si>
  <si>
    <t>CALCOLO DIRITTI PER PARERI</t>
  </si>
  <si>
    <t>CALCOLO DEI DIRITTI SULL'AMMONTARE DEGLI ONORARI E/O COMPETENZE</t>
  </si>
  <si>
    <t>ESCLUSO IVA, DIRITTI, SPESE GENERALI E C.A.P.</t>
  </si>
  <si>
    <t>Powered by  v.dangelo per Ordine Avvocati Bari</t>
  </si>
  <si>
    <t>ORDINE DEGLI AVVOCATI DI BARI</t>
  </si>
  <si>
    <t>IT22M0100504199000000005634</t>
  </si>
  <si>
    <t>Effettuare il  Bonifico su seguente IBAN: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</si>
</sst>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€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Verdana"/>
      <family val="2"/>
    </font>
    <font>
      <sz val="11"/>
      <color theme="0"/>
      <name val="Verdana"/>
      <family val="2"/>
    </font>
    <font>
      <b/>
      <i/>
      <sz val="14"/>
      <color theme="0"/>
      <name val="Castellar"/>
      <family val="1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4" borderId="0" xfId="0" applyFont="1" applyFill="1"/>
    <xf numFmtId="0" fontId="4" fillId="6" borderId="1" xfId="0" applyFont="1" applyFill="1" applyBorder="1"/>
    <xf numFmtId="164" fontId="4" fillId="7" borderId="2" xfId="1" applyNumberFormat="1" applyFont="1" applyFill="1" applyBorder="1"/>
    <xf numFmtId="164" fontId="3" fillId="5" borderId="0" xfId="1" applyNumberFormat="1" applyFont="1" applyFill="1" applyProtection="1">
      <protection locked="0"/>
    </xf>
    <xf numFmtId="0" fontId="10" fillId="0" borderId="0" xfId="0" applyFont="1"/>
    <xf numFmtId="0" fontId="11" fillId="0" borderId="0" xfId="0" applyFont="1" applyProtection="1">
      <protection hidden="1"/>
    </xf>
    <xf numFmtId="10" fontId="11" fillId="0" borderId="0" xfId="0" applyNumberFormat="1" applyFont="1" applyProtection="1">
      <protection hidden="1"/>
    </xf>
    <xf numFmtId="9" fontId="11" fillId="0" borderId="0" xfId="0" applyNumberFormat="1" applyFont="1" applyProtection="1">
      <protection hidden="1"/>
    </xf>
    <xf numFmtId="0" fontId="12" fillId="0" borderId="0" xfId="0" applyFont="1"/>
    <xf numFmtId="0" fontId="8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50694</xdr:colOff>
      <xdr:row>0</xdr:row>
      <xdr:rowOff>57150</xdr:rowOff>
    </xdr:from>
    <xdr:to>
      <xdr:col>4</xdr:col>
      <xdr:colOff>1009649</xdr:colOff>
      <xdr:row>4</xdr:row>
      <xdr:rowOff>156940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42718728-4DFE-4BF1-921A-C70005381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7844" y="57150"/>
          <a:ext cx="1625705" cy="1052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2624C-02C5-49DA-8740-2E3377FF5E68}">
  <dimension ref="A1:F24"/>
  <sheetViews>
    <sheetView tabSelected="1" workbookViewId="0">
      <selection activeCell="B12" sqref="B12"/>
    </sheetView>
  </sheetViews>
  <sheetFormatPr defaultRowHeight="15" x14ac:dyDescent="0.25"/>
  <cols>
    <col min="1" max="1" width="35.7109375" customWidth="1"/>
    <col min="2" max="2" width="22.140625" bestFit="1" customWidth="1"/>
    <col min="4" max="4" width="10" bestFit="1" customWidth="1"/>
    <col min="5" max="5" width="15.5703125" customWidth="1"/>
  </cols>
  <sheetData>
    <row r="1" spans="1:6" ht="18.75" customHeight="1" x14ac:dyDescent="0.25">
      <c r="A1" s="12" t="s">
        <v>15</v>
      </c>
      <c r="B1" s="12"/>
      <c r="C1" s="12"/>
    </row>
    <row r="2" spans="1:6" ht="26.25" customHeight="1" x14ac:dyDescent="0.25">
      <c r="A2" s="12"/>
      <c r="B2" s="12"/>
      <c r="C2" s="12"/>
    </row>
    <row r="6" spans="1:6" x14ac:dyDescent="0.25">
      <c r="A6" s="11" t="s">
        <v>11</v>
      </c>
      <c r="B6" s="11"/>
      <c r="C6" s="11"/>
      <c r="D6" s="11"/>
      <c r="E6" s="11"/>
    </row>
    <row r="8" spans="1:6" x14ac:dyDescent="0.25">
      <c r="A8" s="10" t="s">
        <v>12</v>
      </c>
      <c r="B8" s="10"/>
      <c r="C8" s="10"/>
      <c r="D8" s="10"/>
      <c r="E8" s="10"/>
    </row>
    <row r="9" spans="1:6" x14ac:dyDescent="0.25">
      <c r="A9" s="10" t="s">
        <v>13</v>
      </c>
      <c r="B9" s="10"/>
      <c r="C9" s="10"/>
      <c r="D9" s="10"/>
      <c r="E9" s="10"/>
    </row>
    <row r="12" spans="1:6" ht="24" thickBot="1" x14ac:dyDescent="0.4">
      <c r="A12" s="1" t="s">
        <v>0</v>
      </c>
      <c r="B12" s="4">
        <v>400</v>
      </c>
    </row>
    <row r="13" spans="1:6" ht="24.75" thickTop="1" thickBot="1" x14ac:dyDescent="0.4">
      <c r="A13" s="2" t="s">
        <v>1</v>
      </c>
      <c r="B13" s="3">
        <f>SUM(E16:E20)</f>
        <v>22</v>
      </c>
    </row>
    <row r="14" spans="1:6" ht="15.75" thickTop="1" x14ac:dyDescent="0.25"/>
    <row r="15" spans="1:6" x14ac:dyDescent="0.25">
      <c r="A15" s="6" t="s">
        <v>2</v>
      </c>
      <c r="B15" s="6" t="s">
        <v>8</v>
      </c>
      <c r="C15" s="6" t="s">
        <v>9</v>
      </c>
      <c r="D15" s="6" t="s">
        <v>10</v>
      </c>
      <c r="E15" s="6"/>
      <c r="F15" s="5"/>
    </row>
    <row r="16" spans="1:6" x14ac:dyDescent="0.25">
      <c r="A16" s="6" t="s">
        <v>3</v>
      </c>
      <c r="B16" s="7">
        <v>5.5E-2</v>
      </c>
      <c r="C16" s="6">
        <v>0</v>
      </c>
      <c r="D16" s="6">
        <v>516.46</v>
      </c>
      <c r="E16" s="6">
        <f>ROUND(IF(B12&gt;D16,D16*B16,B12*B16),2)</f>
        <v>22</v>
      </c>
      <c r="F16" s="5"/>
    </row>
    <row r="17" spans="1:6" x14ac:dyDescent="0.25">
      <c r="A17" s="6" t="s">
        <v>5</v>
      </c>
      <c r="B17" s="8">
        <v>0.05</v>
      </c>
      <c r="C17" s="6">
        <v>516.46</v>
      </c>
      <c r="D17" s="6">
        <v>1549.37</v>
      </c>
      <c r="E17" s="6">
        <f>ROUND(IF(B12&gt;=D17,(D17-C17)*B17,IF((B12-C17&gt;0),((B12-C17)*B17),0)),2)</f>
        <v>0</v>
      </c>
      <c r="F17" s="5"/>
    </row>
    <row r="18" spans="1:6" x14ac:dyDescent="0.25">
      <c r="A18" s="6" t="s">
        <v>4</v>
      </c>
      <c r="B18" s="8">
        <v>0.04</v>
      </c>
      <c r="C18" s="6">
        <v>1549.37</v>
      </c>
      <c r="D18" s="6">
        <v>2582.2800000000002</v>
      </c>
      <c r="E18" s="6">
        <f>ROUND(IF(B12&gt;=D18,(D18-C18)*B18,IF((B12-C18&gt;0),((B12-C18)*B18),0)),2)</f>
        <v>0</v>
      </c>
      <c r="F18" s="5"/>
    </row>
    <row r="19" spans="1:6" x14ac:dyDescent="0.25">
      <c r="A19" s="6" t="s">
        <v>6</v>
      </c>
      <c r="B19" s="7">
        <v>3.5000000000000003E-2</v>
      </c>
      <c r="C19" s="6">
        <v>2582.2800000000002</v>
      </c>
      <c r="D19" s="6">
        <v>5164.57</v>
      </c>
      <c r="E19" s="6">
        <f>ROUND(IF(B12&gt;=D19,(D19-C19)*B19,IF((B12-C19&gt;0),((B12-C19)*B19),0)),2)</f>
        <v>0</v>
      </c>
      <c r="F19" s="5"/>
    </row>
    <row r="20" spans="1:6" x14ac:dyDescent="0.25">
      <c r="A20" s="6" t="s">
        <v>7</v>
      </c>
      <c r="B20" s="8">
        <v>0.03</v>
      </c>
      <c r="C20" s="6">
        <v>5164.57</v>
      </c>
      <c r="D20" s="6">
        <v>999999999</v>
      </c>
      <c r="E20" s="6">
        <f>ROUND(IF(B12&gt;=C20,((B12-C20)*B20),0),2)</f>
        <v>0</v>
      </c>
      <c r="F20" s="5"/>
    </row>
    <row r="21" spans="1:6" x14ac:dyDescent="0.25">
      <c r="A21" s="5"/>
      <c r="B21" s="5"/>
      <c r="C21" s="5"/>
      <c r="D21" s="5"/>
      <c r="E21" s="5"/>
      <c r="F21" s="5"/>
    </row>
    <row r="22" spans="1:6" ht="15.75" x14ac:dyDescent="0.25">
      <c r="A22" s="5" t="s">
        <v>17</v>
      </c>
      <c r="B22" s="9" t="s">
        <v>16</v>
      </c>
      <c r="C22" s="5"/>
      <c r="D22" s="5"/>
      <c r="E22" s="5"/>
      <c r="F22" s="5"/>
    </row>
    <row r="24" spans="1:6" x14ac:dyDescent="0.25">
      <c r="A24" t="s">
        <v>14</v>
      </c>
    </row>
  </sheetData>
  <sheetProtection algorithmName="SHA-512" hashValue="L1pS0edAXX97HqdWrqpBzu7RkBNvU+sWfkoQ5npEU272j5fQQZyPuCFFyJqreUMCO2qbh6Kmw9Oo4Af24OfncA==" saltValue="bacKd8qEXNa78J5fqExW0g==" spinCount="100000" sheet="1" objects="1" scenarios="1" selectLockedCells="1"/>
  <mergeCells count="4">
    <mergeCell ref="A8:E8"/>
    <mergeCell ref="A9:E9"/>
    <mergeCell ref="A6:E6"/>
    <mergeCell ref="A1:C2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Enzo</cp:lastModifiedBy>
  <cp:lastPrinted>2022-04-26T08:47:20Z</cp:lastPrinted>
  <dcterms:created xsi:type="dcterms:W3CDTF">2021-03-15T20:25:35Z</dcterms:created>
  <dcterms:modified xsi:type="dcterms:W3CDTF">2022-08-29T08:40:04Z</dcterms:modified>
</cp:coreProperties>
</file>